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2"/>
  </bookViews>
  <sheets>
    <sheet name="研究员岗" sheetId="1" r:id="rId1"/>
    <sheet name="超声医师岗" sheetId="2" r:id="rId2"/>
    <sheet name="推拿医师岗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<sst xmlns="http://schemas.openxmlformats.org/spreadsheetml/2006/main" count="74" uniqueCount="36">
  <si>
    <t>2026年编外人员公开招聘总成绩-研究员/医师岗</t>
  </si>
  <si>
    <t>序号</t>
  </si>
  <si>
    <t>岗位</t>
  </si>
  <si>
    <t>姓名</t>
  </si>
  <si>
    <t>性别</t>
  </si>
  <si>
    <t>学历</t>
  </si>
  <si>
    <t>面试成绩
（占比50%）</t>
  </si>
  <si>
    <t>实操技能考核成绩
（占比50%）</t>
  </si>
  <si>
    <t>总成绩</t>
  </si>
  <si>
    <t>排名</t>
  </si>
  <si>
    <t>备注</t>
  </si>
  <si>
    <t>研究员</t>
  </si>
  <si>
    <t>刘之义</t>
  </si>
  <si>
    <t>男</t>
  </si>
  <si>
    <t>博士研究生</t>
  </si>
  <si>
    <t>陈杰</t>
  </si>
  <si>
    <t>张梦果</t>
  </si>
  <si>
    <t>女</t>
  </si>
  <si>
    <t>2026年编外人员公开招聘总成绩-超声医师岗</t>
  </si>
  <si>
    <t>应聘岗位</t>
  </si>
  <si>
    <t>面试成绩
（占比40%）</t>
  </si>
  <si>
    <t>笔试成绩
（占比30%）</t>
  </si>
  <si>
    <t>专业实操考核成绩（占比30%）</t>
  </si>
  <si>
    <t>超声医师</t>
  </si>
  <si>
    <t>马雅琪</t>
  </si>
  <si>
    <t>赵新雨</t>
  </si>
  <si>
    <t>刘海寅</t>
  </si>
  <si>
    <t>/</t>
  </si>
  <si>
    <t>专业实操放弃</t>
  </si>
  <si>
    <t>2026年编外人员公开招聘总成绩-推拿医师岗</t>
  </si>
  <si>
    <t>康复治疗部医师</t>
  </si>
  <si>
    <t>蔡铧督</t>
  </si>
  <si>
    <t>米粤</t>
  </si>
  <si>
    <t>杨宁</t>
  </si>
  <si>
    <t>笔试、专业实操放弃</t>
  </si>
  <si>
    <t>杨金峰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</si>
</sst>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7">
    <font>
      <sz val="11"/>
      <color theme="1"/>
      <name val="宋体"/>
      <charset val="134"/>
      <scheme val="minor"/>
    </font>
    <font>
      <sz val="10"/>
      <color theme="1"/>
      <name val="Arial"/>
      <charset val="134"/>
    </font>
    <font>
      <sz val="20"/>
      <name val="方正大标宋简体"/>
      <charset val="134"/>
    </font>
    <font>
      <b/>
      <sz val="11"/>
      <color theme="1"/>
      <name val="黑体"/>
      <charset val="134"/>
    </font>
    <font>
      <sz val="10"/>
      <color theme="1"/>
      <name val="方正小标宋简体"/>
      <charset val="134"/>
    </font>
    <font>
      <sz val="10"/>
      <name val="Arial"/>
      <charset val="134"/>
    </font>
    <font>
      <b/>
      <sz val="11"/>
      <name val="黑体"/>
      <charset val="134"/>
    </font>
    <font>
      <sz val="10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3" borderId="2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3">
      <alignment vertical="center"/>
    </xf>
    <xf numFmtId="0" fontId="14" fillId="0" borderId="3">
      <alignment vertical="center"/>
    </xf>
    <xf numFmtId="0" fontId="15" fillId="0" borderId="4">
      <alignment vertical="center"/>
    </xf>
    <xf numFmtId="0" fontId="15" fillId="0" borderId="0">
      <alignment vertical="center"/>
    </xf>
    <xf numFmtId="0" fontId="16" fillId="4" borderId="5">
      <alignment vertical="center"/>
    </xf>
    <xf numFmtId="0" fontId="17" fillId="5" borderId="6">
      <alignment vertical="center"/>
    </xf>
    <xf numFmtId="0" fontId="18" fillId="5" borderId="5">
      <alignment vertical="center"/>
    </xf>
    <xf numFmtId="0" fontId="19" fillId="6" borderId="7">
      <alignment vertical="center"/>
    </xf>
    <xf numFmtId="0" fontId="20" fillId="0" borderId="8">
      <alignment vertical="center"/>
    </xf>
    <xf numFmtId="0" fontId="21" fillId="0" borderId="9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6" fillId="11" borderId="0">
      <alignment vertical="center"/>
    </xf>
    <xf numFmtId="0" fontId="26" fillId="12" borderId="0">
      <alignment vertical="center"/>
    </xf>
    <xf numFmtId="0" fontId="25" fillId="13" borderId="0">
      <alignment vertical="center"/>
    </xf>
    <xf numFmtId="0" fontId="25" fillId="14" borderId="0">
      <alignment vertical="center"/>
    </xf>
    <xf numFmtId="0" fontId="26" fillId="15" borderId="0">
      <alignment vertical="center"/>
    </xf>
    <xf numFmtId="0" fontId="26" fillId="16" borderId="0">
      <alignment vertical="center"/>
    </xf>
    <xf numFmtId="0" fontId="25" fillId="17" borderId="0">
      <alignment vertical="center"/>
    </xf>
    <xf numFmtId="0" fontId="25" fillId="18" borderId="0">
      <alignment vertical="center"/>
    </xf>
    <xf numFmtId="0" fontId="26" fillId="19" borderId="0">
      <alignment vertical="center"/>
    </xf>
    <xf numFmtId="0" fontId="26" fillId="20" borderId="0">
      <alignment vertical="center"/>
    </xf>
    <xf numFmtId="0" fontId="25" fillId="21" borderId="0">
      <alignment vertical="center"/>
    </xf>
    <xf numFmtId="0" fontId="25" fillId="22" borderId="0">
      <alignment vertical="center"/>
    </xf>
    <xf numFmtId="0" fontId="26" fillId="23" borderId="0">
      <alignment vertical="center"/>
    </xf>
    <xf numFmtId="0" fontId="26" fillId="24" borderId="0">
      <alignment vertical="center"/>
    </xf>
    <xf numFmtId="0" fontId="25" fillId="25" borderId="0">
      <alignment vertical="center"/>
    </xf>
    <xf numFmtId="0" fontId="25" fillId="26" borderId="0">
      <alignment vertical="center"/>
    </xf>
    <xf numFmtId="0" fontId="26" fillId="27" borderId="0">
      <alignment vertical="center"/>
    </xf>
    <xf numFmtId="0" fontId="26" fillId="28" borderId="0">
      <alignment vertical="center"/>
    </xf>
    <xf numFmtId="0" fontId="25" fillId="29" borderId="0">
      <alignment vertical="center"/>
    </xf>
    <xf numFmtId="0" fontId="25" fillId="30" borderId="0">
      <alignment vertical="center"/>
    </xf>
    <xf numFmtId="0" fontId="26" fillId="31" borderId="0">
      <alignment vertical="center"/>
    </xf>
    <xf numFmtId="0" fontId="26" fillId="32" borderId="0">
      <alignment vertical="center"/>
    </xf>
    <xf numFmtId="0" fontId="25" fillId="33" borderId="0">
      <alignment vertical="center"/>
    </xf>
    <xf numFmtId="0" fontId="1" fillId="0" borderId="0"/>
  </cellStyleXfs>
  <cellXfs count="19">
    <xf numFmtId="0" fontId="0" fillId="0" borderId="0" xfId="0" applyAlignment="1">
      <alignment vertical="center"/>
    </xf>
    <xf numFmtId="0" fontId="1" fillId="0" borderId="0" xfId="49"/>
    <xf numFmtId="0" fontId="1" fillId="0" borderId="0" xfId="49" applyFill="1"/>
    <xf numFmtId="176" fontId="1" fillId="0" borderId="0" xfId="49" applyNumberFormat="1"/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3" fillId="2" borderId="1" xfId="49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 wrapText="1"/>
    </xf>
    <xf numFmtId="176" fontId="3" fillId="2" borderId="1" xfId="49" applyNumberFormat="1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0" fontId="5" fillId="0" borderId="0" xfId="49" applyFont="1" applyFill="1"/>
    <xf numFmtId="0" fontId="6" fillId="0" borderId="0" xfId="49" applyFont="1" applyFill="1" applyAlignment="1">
      <alignment horizontal="center" vertical="center"/>
    </xf>
    <xf numFmtId="0" fontId="7" fillId="0" borderId="0" xfId="49" applyFont="1" applyFill="1" applyAlignment="1">
      <alignment horizontal="center" vertical="center" wrapText="1"/>
    </xf>
    <xf numFmtId="0" fontId="4" fillId="0" borderId="0" xfId="49" applyFont="1" applyFill="1" applyAlignment="1">
      <alignment horizontal="center" vertical="center" wrapText="1"/>
    </xf>
    <xf numFmtId="176" fontId="5" fillId="0" borderId="0" xfId="49" applyNumberFormat="1" applyFont="1" applyFill="1"/>
    <xf numFmtId="0" fontId="6" fillId="2" borderId="1" xfId="49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6" fillId="2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workbookViewId="0">
      <selection activeCell="E19" sqref="E19"/>
    </sheetView>
  </sheetViews>
  <sheetFormatPr defaultColWidth="9" defaultRowHeight="13.5" outlineLevelRow="4"/>
  <cols>
    <col min="1" max="1" width="6.625" customWidth="1"/>
    <col min="2" max="2" width="11.25" customWidth="1"/>
    <col min="5" max="5" width="12.375" customWidth="1"/>
    <col min="6" max="6" width="14.5" customWidth="1"/>
    <col min="7" max="7" width="18" customWidth="1"/>
  </cols>
  <sheetData>
    <row r="1" ht="39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9" customHeight="1" spans="1:10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7" t="s">
        <v>7</v>
      </c>
      <c r="H2" s="18" t="s">
        <v>8</v>
      </c>
      <c r="I2" s="18" t="s">
        <v>9</v>
      </c>
      <c r="J2" s="18" t="s">
        <v>10</v>
      </c>
    </row>
    <row r="3" s="17" customFormat="1" ht="83" customHeight="1" spans="1:10">
      <c r="A3" s="9">
        <v>1</v>
      </c>
      <c r="B3" s="9" t="s">
        <v>11</v>
      </c>
      <c r="C3" s="9" t="s">
        <v>12</v>
      </c>
      <c r="D3" s="9" t="s">
        <v>13</v>
      </c>
      <c r="E3" s="9" t="s">
        <v>14</v>
      </c>
      <c r="F3" s="9">
        <v>82.2</v>
      </c>
      <c r="G3" s="9">
        <v>82</v>
      </c>
      <c r="H3" s="9">
        <f>F3*0.5+G3*0.5</f>
        <v>82.1</v>
      </c>
      <c r="I3" s="9">
        <v>1</v>
      </c>
      <c r="J3" s="9"/>
    </row>
    <row r="4" s="17" customFormat="1" ht="83" customHeight="1" spans="1:10">
      <c r="A4" s="9">
        <v>2</v>
      </c>
      <c r="B4" s="9" t="s">
        <v>11</v>
      </c>
      <c r="C4" s="9" t="s">
        <v>15</v>
      </c>
      <c r="D4" s="9" t="s">
        <v>13</v>
      </c>
      <c r="E4" s="9" t="s">
        <v>14</v>
      </c>
      <c r="F4" s="9">
        <v>71.8</v>
      </c>
      <c r="G4" s="9">
        <v>83</v>
      </c>
      <c r="H4" s="9">
        <f>F4*0.5+G4*0.5</f>
        <v>77.4</v>
      </c>
      <c r="I4" s="9">
        <v>2</v>
      </c>
      <c r="J4" s="9"/>
    </row>
    <row r="5" s="17" customFormat="1" ht="83" customHeight="1" spans="1:10">
      <c r="A5" s="9">
        <v>3</v>
      </c>
      <c r="B5" s="9" t="s">
        <v>11</v>
      </c>
      <c r="C5" s="9" t="s">
        <v>16</v>
      </c>
      <c r="D5" s="9" t="s">
        <v>17</v>
      </c>
      <c r="E5" s="9" t="s">
        <v>14</v>
      </c>
      <c r="F5" s="9">
        <v>76.4</v>
      </c>
      <c r="G5" s="9">
        <v>78</v>
      </c>
      <c r="H5" s="9">
        <f>F5*0.5+G5*0.5</f>
        <v>77.2</v>
      </c>
      <c r="I5" s="9">
        <v>3</v>
      </c>
      <c r="J5" s="9"/>
    </row>
  </sheetData>
  <mergeCells count="1">
    <mergeCell ref="A1:J1"/>
  </mergeCells>
  <conditionalFormatting sqref="C2">
    <cfRule type="duplicateValues" dxfId="0" priority="1"/>
  </conditionalFormatting>
  <dataValidations count="1">
    <dataValidation type="list" allowBlank="1" showInputMessage="1" showErrorMessage="1" sqref="E1:E2">
      <formula1>"大学专科,大学本科,硕士研究生"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workbookViewId="0">
      <selection activeCell="E16" sqref="E16"/>
    </sheetView>
  </sheetViews>
  <sheetFormatPr defaultColWidth="8" defaultRowHeight="12.75" outlineLevelRow="4"/>
  <cols>
    <col min="1" max="1" width="7.125" style="11" customWidth="1"/>
    <col min="2" max="2" width="9.43333333333333" style="11" customWidth="1"/>
    <col min="3" max="3" width="8.75" style="11" customWidth="1"/>
    <col min="4" max="4" width="8.375" style="11" customWidth="1"/>
    <col min="5" max="5" width="18.5" style="15" customWidth="1"/>
    <col min="6" max="6" width="14.5" style="11" customWidth="1"/>
    <col min="7" max="7" width="21.625" style="11" customWidth="1"/>
    <col min="8" max="8" width="11.125" style="15" customWidth="1"/>
    <col min="9" max="9" width="10.625" style="11" customWidth="1"/>
    <col min="10" max="10" width="14" style="11" customWidth="1"/>
    <col min="11" max="16384" width="8" style="11"/>
  </cols>
  <sheetData>
    <row r="1" s="11" customFormat="1" ht="40" customHeight="1" spans="1:10">
      <c r="A1" s="4" t="s">
        <v>18</v>
      </c>
      <c r="B1" s="4"/>
      <c r="C1" s="4"/>
      <c r="D1" s="4"/>
      <c r="E1" s="4"/>
      <c r="F1" s="4"/>
      <c r="G1" s="4"/>
      <c r="H1" s="5"/>
      <c r="I1" s="4"/>
      <c r="J1" s="4"/>
    </row>
    <row r="2" s="12" customFormat="1" ht="39" customHeight="1" spans="1:10">
      <c r="A2" s="16" t="s">
        <v>1</v>
      </c>
      <c r="B2" s="16" t="s">
        <v>19</v>
      </c>
      <c r="C2" s="16" t="s">
        <v>3</v>
      </c>
      <c r="D2" s="16" t="s">
        <v>4</v>
      </c>
      <c r="E2" s="7" t="s">
        <v>20</v>
      </c>
      <c r="F2" s="7" t="s">
        <v>21</v>
      </c>
      <c r="G2" s="7" t="s">
        <v>22</v>
      </c>
      <c r="H2" s="8" t="s">
        <v>8</v>
      </c>
      <c r="I2" s="6" t="s">
        <v>9</v>
      </c>
      <c r="J2" s="6" t="s">
        <v>10</v>
      </c>
    </row>
    <row r="3" s="13" customFormat="1" ht="50" customHeight="1" spans="1:10">
      <c r="A3" s="9">
        <v>1</v>
      </c>
      <c r="B3" s="9" t="s">
        <v>23</v>
      </c>
      <c r="C3" s="9" t="s">
        <v>24</v>
      </c>
      <c r="D3" s="9" t="s">
        <v>17</v>
      </c>
      <c r="E3" s="9">
        <v>72.4</v>
      </c>
      <c r="F3" s="9">
        <v>65</v>
      </c>
      <c r="G3" s="9">
        <v>89</v>
      </c>
      <c r="H3" s="10">
        <f>E3*0.4+F3*0.3+G3*0.3</f>
        <v>75.16</v>
      </c>
      <c r="I3" s="9">
        <v>1</v>
      </c>
      <c r="J3" s="9"/>
    </row>
    <row r="4" s="13" customFormat="1" ht="50" customHeight="1" spans="1:10">
      <c r="A4" s="9">
        <v>2</v>
      </c>
      <c r="B4" s="9" t="s">
        <v>23</v>
      </c>
      <c r="C4" s="9" t="s">
        <v>25</v>
      </c>
      <c r="D4" s="9" t="s">
        <v>17</v>
      </c>
      <c r="E4" s="9">
        <v>80</v>
      </c>
      <c r="F4" s="9">
        <v>62.5</v>
      </c>
      <c r="G4" s="9">
        <v>81</v>
      </c>
      <c r="H4" s="10">
        <f>E4*0.4+F4*0.3+G4*0.3</f>
        <v>75.05</v>
      </c>
      <c r="I4" s="9">
        <v>2</v>
      </c>
      <c r="J4" s="9"/>
    </row>
    <row r="5" s="14" customFormat="1" ht="50" customHeight="1" spans="1:10">
      <c r="A5" s="9">
        <v>3</v>
      </c>
      <c r="B5" s="9" t="s">
        <v>23</v>
      </c>
      <c r="C5" s="9" t="s">
        <v>26</v>
      </c>
      <c r="D5" s="9" t="s">
        <v>13</v>
      </c>
      <c r="E5" s="9">
        <v>71.2</v>
      </c>
      <c r="F5" s="9">
        <v>52.5</v>
      </c>
      <c r="G5" s="9" t="s">
        <v>27</v>
      </c>
      <c r="H5" s="10">
        <f>E5*0.4+F5*0.3</f>
        <v>44.23</v>
      </c>
      <c r="I5" s="9">
        <v>3</v>
      </c>
      <c r="J5" s="9" t="s">
        <v>28</v>
      </c>
    </row>
  </sheetData>
  <mergeCells count="1">
    <mergeCell ref="A1:J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selection activeCell="P3" sqref="P3"/>
    </sheetView>
  </sheetViews>
  <sheetFormatPr defaultColWidth="8" defaultRowHeight="12.75" outlineLevelRow="5"/>
  <cols>
    <col min="1" max="1" width="8" style="1"/>
    <col min="2" max="2" width="14.5" style="1" customWidth="1"/>
    <col min="3" max="3" width="10.25" style="1" customWidth="1"/>
    <col min="4" max="4" width="8" style="1"/>
    <col min="5" max="5" width="13.375" style="1" customWidth="1"/>
    <col min="6" max="6" width="13.25" style="1" customWidth="1"/>
    <col min="7" max="7" width="19.75" style="1" customWidth="1"/>
    <col min="8" max="8" width="11.75" style="3" customWidth="1"/>
    <col min="9" max="9" width="12.75" style="1" customWidth="1"/>
    <col min="10" max="10" width="16" style="1" customWidth="1"/>
    <col min="11" max="16384" width="8" style="1"/>
  </cols>
  <sheetData>
    <row r="1" s="1" customFormat="1" ht="48" customHeight="1" spans="1:10">
      <c r="A1" s="4" t="s">
        <v>29</v>
      </c>
      <c r="B1" s="4"/>
      <c r="C1" s="4"/>
      <c r="D1" s="4"/>
      <c r="E1" s="4"/>
      <c r="F1" s="4"/>
      <c r="G1" s="4"/>
      <c r="H1" s="5"/>
      <c r="I1" s="4"/>
      <c r="J1" s="4"/>
    </row>
    <row r="2" s="1" customFormat="1" ht="38" customHeight="1" spans="1:10">
      <c r="A2" s="6" t="s">
        <v>1</v>
      </c>
      <c r="B2" s="6" t="s">
        <v>19</v>
      </c>
      <c r="C2" s="6" t="s">
        <v>3</v>
      </c>
      <c r="D2" s="6" t="s">
        <v>4</v>
      </c>
      <c r="E2" s="7" t="s">
        <v>20</v>
      </c>
      <c r="F2" s="7" t="s">
        <v>21</v>
      </c>
      <c r="G2" s="7" t="s">
        <v>22</v>
      </c>
      <c r="H2" s="8" t="s">
        <v>8</v>
      </c>
      <c r="I2" s="6" t="s">
        <v>9</v>
      </c>
      <c r="J2" s="6" t="s">
        <v>10</v>
      </c>
    </row>
    <row r="3" s="2" customFormat="1" ht="53" customHeight="1" spans="1:10">
      <c r="A3" s="9">
        <v>1</v>
      </c>
      <c r="B3" s="9" t="s">
        <v>30</v>
      </c>
      <c r="C3" s="9" t="s">
        <v>31</v>
      </c>
      <c r="D3" s="9" t="s">
        <v>13</v>
      </c>
      <c r="E3" s="9">
        <v>78.2</v>
      </c>
      <c r="F3" s="9">
        <v>75</v>
      </c>
      <c r="G3" s="9">
        <v>86</v>
      </c>
      <c r="H3" s="10">
        <f>E3*0.4+F3*0.3+G3*0.3</f>
        <v>79.58</v>
      </c>
      <c r="I3" s="9">
        <v>1</v>
      </c>
      <c r="J3" s="9"/>
    </row>
    <row r="4" s="2" customFormat="1" ht="53" customHeight="1" spans="1:10">
      <c r="A4" s="9">
        <v>2</v>
      </c>
      <c r="B4" s="9" t="s">
        <v>30</v>
      </c>
      <c r="C4" s="9" t="s">
        <v>32</v>
      </c>
      <c r="D4" s="9" t="s">
        <v>13</v>
      </c>
      <c r="E4" s="9">
        <v>76.6</v>
      </c>
      <c r="F4" s="9">
        <v>68</v>
      </c>
      <c r="G4" s="9">
        <v>69</v>
      </c>
      <c r="H4" s="10">
        <f>E4*0.4+F4*0.3+G4*0.3</f>
        <v>71.74</v>
      </c>
      <c r="I4" s="9">
        <v>2</v>
      </c>
      <c r="J4" s="9"/>
    </row>
    <row r="5" s="2" customFormat="1" ht="53" customHeight="1" spans="1:10">
      <c r="A5" s="9">
        <v>3</v>
      </c>
      <c r="B5" s="9" t="s">
        <v>30</v>
      </c>
      <c r="C5" s="9" t="s">
        <v>33</v>
      </c>
      <c r="D5" s="9" t="s">
        <v>13</v>
      </c>
      <c r="E5" s="9">
        <v>70</v>
      </c>
      <c r="F5" s="9" t="s">
        <v>27</v>
      </c>
      <c r="G5" s="9" t="s">
        <v>27</v>
      </c>
      <c r="H5" s="10">
        <f>E5*0.4</f>
        <v>28</v>
      </c>
      <c r="I5" s="9">
        <v>3</v>
      </c>
      <c r="J5" s="9" t="s">
        <v>34</v>
      </c>
    </row>
    <row r="6" s="2" customFormat="1" ht="57" customHeight="1" spans="1:10">
      <c r="A6" s="9">
        <v>4</v>
      </c>
      <c r="B6" s="9" t="s">
        <v>30</v>
      </c>
      <c r="C6" s="9" t="s">
        <v>35</v>
      </c>
      <c r="D6" s="9" t="s">
        <v>13</v>
      </c>
      <c r="E6" s="9">
        <v>64.6</v>
      </c>
      <c r="F6" s="9" t="s">
        <v>27</v>
      </c>
      <c r="G6" s="9" t="s">
        <v>27</v>
      </c>
      <c r="H6" s="10">
        <f>E6*0.4</f>
        <v>25.84</v>
      </c>
      <c r="I6" s="9">
        <v>4</v>
      </c>
      <c r="J6" s="9" t="s">
        <v>34</v>
      </c>
    </row>
  </sheetData>
  <mergeCells count="1">
    <mergeCell ref="A1:J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研究员岗</vt:lpstr>
      <vt:lpstr>超声医师岗</vt:lpstr>
      <vt:lpstr>推拿医师岗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黎骞</cp:lastModifiedBy>
  <dcterms:created xsi:type="dcterms:W3CDTF">2023-05-12T11:15:00Z</dcterms:created>
  <dcterms:modified xsi:type="dcterms:W3CDTF">2026-07-06T06:53:32Z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345919CC417E4FC1B94B3A322B949192_12</vt:lpwstr>
  </property>
  <property fmtid="{D5CDD505-2E9C-101B-9397-08002B2CF9AE}" pid="4" name="CalculationRule">
    <vt:i4>0</vt:i4>
  </property>
</Properties>
</file>